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'Лист3'!$18:$21</definedName>
    <definedName name="_xlnm.Print_Area" localSheetId="2">'Лист3'!$A$1:$R$38</definedName>
  </definedNames>
  <calcPr fullCalcOnLoad="1"/>
</workbook>
</file>

<file path=xl/sharedStrings.xml><?xml version="1.0" encoding="utf-8"?>
<sst xmlns="http://schemas.openxmlformats.org/spreadsheetml/2006/main" count="95" uniqueCount="62">
  <si>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</si>
  <si>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</si>
  <si>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</si>
  <si>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</si>
  <si>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</si>
  <si>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</si>
  <si>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</si>
  <si>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</si>
  <si>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</si>
  <si>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</si>
  <si>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</si>
  <si>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</si>
  <si>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</si>
  <si>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</si>
  <si>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</si>
  <si>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</si>
  <si>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</si>
  <si>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</si>
  <si>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</si>
  <si>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</si>
  <si>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</si>
  <si>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</si>
  <si>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t xml:space="preserve">Уличное освещение </t>
  </si>
  <si>
    <t>Озеленение</t>
  </si>
  <si>
    <t>12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</si>
  <si>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</si>
  <si>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</si>
  <si>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</si>
  <si>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</si>
  <si>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</si>
  <si>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</si>
  <si>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</si>
  <si>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</si>
  <si>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</si>
  <si>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</si>
  <si>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</si>
  <si>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</si>
  <si>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</si>
  <si>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</si>
  <si>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7</t>
  </si>
  <si>
    <t>Условно утвержденные расходы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</si>
  <si>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</si>
  <si>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</si>
  <si>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 ведомственной структуре расходов на плановый период 2011 и 2012 годов</t>
  </si>
  <si>
    <t>Всего на  год</t>
  </si>
  <si>
    <t>2011 год</t>
  </si>
  <si>
    <t xml:space="preserve"> 2012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</si>
  <si>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</si>
  <si>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</si>
  <si>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</si>
  <si>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</si>
  <si>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</si>
  <si>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</si>
  <si>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(тыс. рублей)</t>
  </si>
  <si>
    <t xml:space="preserve">от 08 декабря 2009 года № 36 </t>
  </si>
  <si>
    <t>Уточне-ние</t>
  </si>
  <si>
    <t>Уточнено</t>
  </si>
  <si>
    <t>Утвержде-но</t>
  </si>
  <si>
    <t>ПРИЛОЖЕНИЕ 6</t>
  </si>
  <si>
    <t>от  18 мая 2010 года № 18</t>
  </si>
  <si>
    <t xml:space="preserve">Центральный аппарат </t>
  </si>
  <si>
    <r>
      <rPr>
        <sz val="10"/>
        <rFont val="Arial"/>
        <family val="0"/>
      </rPr>
      <t>Центральный аппарат (содержание лиц, уполномоченных совершать отдельные нотариальные действия в сельских поселениях)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</si>
</sst>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3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72" fontId="21" fillId="0" borderId="12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12" xfId="0" applyFont="1" applyBorder="1" applyAlignment="1">
      <alignment vertical="top" wrapText="1"/>
    </xf>
    <xf numFmtId="49" fontId="19" fillId="0" borderId="12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83" zoomScaleNormal="83" zoomScaleSheetLayoutView="100" zoomScalePageLayoutView="0" workbookViewId="0" topLeftCell="C1">
      <selection activeCell="C1" sqref="A1:IV16384"/>
    </sheetView>
  </sheetViews>
  <sheetFormatPr defaultColWidth="9.140625" defaultRowHeight="12.75"/>
  <cols>
    <col min="1" max="1" width="33.8515625" style="4" customWidth="1"/>
    <col min="2" max="2" width="5.00390625" style="4" customWidth="1"/>
    <col min="3" max="3" width="4.28125" style="4" customWidth="1"/>
    <col min="4" max="4" width="5.00390625" style="4" customWidth="1"/>
    <col min="5" max="5" width="9.421875" style="4" customWidth="1"/>
    <col min="6" max="6" width="5.421875" style="4" customWidth="1"/>
    <col min="7" max="7" width="11.57421875" style="4" customWidth="1"/>
    <col min="8" max="8" width="9.28125" style="4" customWidth="1"/>
    <col min="9" max="9" width="11.00390625" style="4" customWidth="1"/>
    <col min="10" max="10" width="12.00390625" style="4" customWidth="1"/>
    <col min="11" max="11" width="9.421875" style="4" customWidth="1"/>
    <col min="12" max="12" width="11.140625" style="4" customWidth="1"/>
    <col min="13" max="13" width="12.00390625" style="4" customWidth="1"/>
    <col min="14" max="14" width="9.421875" style="4" customWidth="1"/>
    <col min="15" max="15" width="10.421875" style="4" customWidth="1"/>
    <col min="16" max="16" width="11.140625" style="4" customWidth="1"/>
    <col min="17" max="17" width="10.140625" style="4" customWidth="1"/>
    <col min="18" max="18" width="10.57421875" style="4" customWidth="1"/>
    <col min="19" max="16384" width="9.140625" style="4" customWidth="1"/>
  </cols>
  <sheetData>
    <row r="1" spans="1:18" ht="2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58</v>
      </c>
      <c r="O1" s="3"/>
      <c r="P1" s="3"/>
      <c r="Q1" s="3"/>
      <c r="R1" s="3"/>
    </row>
    <row r="2" spans="1:18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34</v>
      </c>
      <c r="O2" s="3"/>
      <c r="P2" s="3"/>
      <c r="Q2" s="3"/>
      <c r="R2" s="3"/>
    </row>
    <row r="3" spans="1:18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50</v>
      </c>
      <c r="O3" s="3"/>
      <c r="P3" s="3"/>
      <c r="Q3" s="3"/>
      <c r="R3" s="3"/>
    </row>
    <row r="4" spans="1:18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59</v>
      </c>
      <c r="O4" s="3"/>
      <c r="P4" s="3"/>
      <c r="Q4" s="3"/>
      <c r="R4" s="3"/>
    </row>
    <row r="5" spans="1:18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 t="s">
        <v>39</v>
      </c>
      <c r="O6" s="3"/>
      <c r="P6" s="3"/>
      <c r="Q6" s="3"/>
      <c r="R6" s="3"/>
    </row>
    <row r="7" spans="1:18" ht="2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34</v>
      </c>
      <c r="O7" s="3"/>
      <c r="P7" s="3"/>
      <c r="Q7" s="3"/>
      <c r="R7" s="3"/>
    </row>
    <row r="8" spans="1:18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 t="s">
        <v>50</v>
      </c>
      <c r="O8" s="3"/>
      <c r="P8" s="3"/>
      <c r="Q8" s="3"/>
      <c r="R8" s="3"/>
    </row>
    <row r="9" spans="1:18" ht="2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 t="s">
        <v>54</v>
      </c>
      <c r="O9" s="3"/>
      <c r="P9" s="3"/>
      <c r="Q9" s="3"/>
      <c r="R9" s="3"/>
    </row>
    <row r="10" spans="1:18" ht="2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2"/>
      <c r="R10" s="2"/>
    </row>
    <row r="11" spans="1:18" ht="20.25">
      <c r="A11" s="5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2"/>
      <c r="R11" s="2"/>
    </row>
    <row r="12" spans="1:18" ht="15.75">
      <c r="A12" s="6" t="s">
        <v>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0.25">
      <c r="A14" s="6" t="s">
        <v>47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0.25">
      <c r="A15" s="6" t="s">
        <v>51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0.25">
      <c r="A16" s="6" t="s">
        <v>43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7" ht="42" customHeight="1">
      <c r="A17" s="7"/>
      <c r="B17" s="7"/>
      <c r="Q17" s="8" t="s">
        <v>53</v>
      </c>
    </row>
    <row r="18" spans="1:20" ht="20.25" customHeight="1">
      <c r="A18" s="9" t="s">
        <v>0</v>
      </c>
      <c r="B18" s="10" t="s">
        <v>20</v>
      </c>
      <c r="C18" s="10" t="s">
        <v>1</v>
      </c>
      <c r="D18" s="10" t="s">
        <v>2</v>
      </c>
      <c r="E18" s="10" t="s">
        <v>6</v>
      </c>
      <c r="F18" s="10" t="s">
        <v>3</v>
      </c>
      <c r="G18" s="11" t="s">
        <v>45</v>
      </c>
      <c r="H18" s="11"/>
      <c r="I18" s="11"/>
      <c r="J18" s="11"/>
      <c r="K18" s="11"/>
      <c r="L18" s="11"/>
      <c r="M18" s="12" t="s">
        <v>46</v>
      </c>
      <c r="N18" s="12"/>
      <c r="O18" s="12"/>
      <c r="P18" s="12"/>
      <c r="Q18" s="12"/>
      <c r="R18" s="12"/>
      <c r="S18" s="13"/>
      <c r="T18" s="13"/>
    </row>
    <row r="19" spans="1:19" ht="108.75" customHeight="1">
      <c r="A19" s="14"/>
      <c r="B19" s="15"/>
      <c r="C19" s="15"/>
      <c r="D19" s="15"/>
      <c r="E19" s="15"/>
      <c r="F19" s="15"/>
      <c r="G19" s="16" t="s">
        <v>44</v>
      </c>
      <c r="H19" s="1"/>
      <c r="I19" s="17"/>
      <c r="J19" s="12" t="s">
        <v>7</v>
      </c>
      <c r="K19" s="12"/>
      <c r="L19" s="12"/>
      <c r="M19" s="12" t="s">
        <v>44</v>
      </c>
      <c r="N19" s="12"/>
      <c r="O19" s="12"/>
      <c r="P19" s="12" t="s">
        <v>7</v>
      </c>
      <c r="Q19" s="12"/>
      <c r="R19" s="12"/>
      <c r="S19" s="18"/>
    </row>
    <row r="20" spans="1:19" ht="33" customHeight="1">
      <c r="A20" s="19"/>
      <c r="B20" s="20"/>
      <c r="C20" s="20"/>
      <c r="D20" s="20"/>
      <c r="E20" s="20"/>
      <c r="F20" s="20"/>
      <c r="G20" s="21" t="s">
        <v>57</v>
      </c>
      <c r="H20" s="21" t="s">
        <v>55</v>
      </c>
      <c r="I20" s="21" t="s">
        <v>56</v>
      </c>
      <c r="J20" s="21" t="s">
        <v>57</v>
      </c>
      <c r="K20" s="21" t="s">
        <v>55</v>
      </c>
      <c r="L20" s="21" t="s">
        <v>56</v>
      </c>
      <c r="M20" s="21" t="s">
        <v>57</v>
      </c>
      <c r="N20" s="21" t="s">
        <v>55</v>
      </c>
      <c r="O20" s="21" t="s">
        <v>56</v>
      </c>
      <c r="P20" s="21" t="s">
        <v>57</v>
      </c>
      <c r="Q20" s="21" t="s">
        <v>55</v>
      </c>
      <c r="R20" s="21" t="s">
        <v>56</v>
      </c>
      <c r="S20" s="18"/>
    </row>
    <row r="21" spans="1:19" ht="16.5" customHeight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  <c r="L21" s="22">
        <v>12</v>
      </c>
      <c r="M21" s="22">
        <v>13</v>
      </c>
      <c r="N21" s="22">
        <v>14</v>
      </c>
      <c r="O21" s="22">
        <v>15</v>
      </c>
      <c r="P21" s="22">
        <v>16</v>
      </c>
      <c r="Q21" s="22">
        <v>17</v>
      </c>
      <c r="R21" s="22">
        <v>18</v>
      </c>
      <c r="S21" s="18"/>
    </row>
    <row r="22" spans="1:18" s="27" customFormat="1" ht="31.5">
      <c r="A22" s="23" t="s">
        <v>52</v>
      </c>
      <c r="B22" s="24">
        <v>440</v>
      </c>
      <c r="C22" s="25"/>
      <c r="D22" s="25"/>
      <c r="E22" s="25"/>
      <c r="F22" s="25"/>
      <c r="G22" s="26">
        <f>SUM(G23:G34)</f>
        <v>40760.7</v>
      </c>
      <c r="H22" s="26">
        <f>SUM(H23:H34)</f>
        <v>1107.2</v>
      </c>
      <c r="I22" s="26">
        <f>SUM(G22+H22)</f>
        <v>41867.899999999994</v>
      </c>
      <c r="J22" s="26">
        <f>SUM(J23:J34)</f>
        <v>0</v>
      </c>
      <c r="K22" s="26">
        <f>SUM(K23:K34)</f>
        <v>0</v>
      </c>
      <c r="L22" s="26">
        <f>SUM(J22+K22)</f>
        <v>0</v>
      </c>
      <c r="M22" s="26">
        <f>SUM(M23:M34)</f>
        <v>43230.5</v>
      </c>
      <c r="N22" s="26">
        <f>SUM(N23:N34)</f>
        <v>1173.9</v>
      </c>
      <c r="O22" s="26">
        <f>SUM(M22+N22)</f>
        <v>44404.4</v>
      </c>
      <c r="P22" s="26">
        <f>SUM(P23:P34)</f>
        <v>0</v>
      </c>
      <c r="Q22" s="26">
        <f>SUM(Q23:Q34)</f>
        <v>0</v>
      </c>
      <c r="R22" s="26">
        <f>SUM(P22+Q22)</f>
        <v>0</v>
      </c>
    </row>
    <row r="23" spans="1:18" s="27" customFormat="1" ht="31.5">
      <c r="A23" s="28" t="s">
        <v>21</v>
      </c>
      <c r="B23" s="21">
        <v>440</v>
      </c>
      <c r="C23" s="29" t="s">
        <v>8</v>
      </c>
      <c r="D23" s="29" t="s">
        <v>9</v>
      </c>
      <c r="E23" s="29" t="s">
        <v>10</v>
      </c>
      <c r="F23" s="29" t="s">
        <v>11</v>
      </c>
      <c r="G23" s="30">
        <v>1100</v>
      </c>
      <c r="H23" s="30"/>
      <c r="I23" s="30">
        <f aca="true" t="shared" si="0" ref="I23:I34">G23+H23</f>
        <v>1100</v>
      </c>
      <c r="J23" s="30"/>
      <c r="K23" s="30"/>
      <c r="L23" s="30">
        <f aca="true" t="shared" si="1" ref="L23:L31">J23+K23</f>
        <v>0</v>
      </c>
      <c r="M23" s="30">
        <v>1100</v>
      </c>
      <c r="N23" s="30"/>
      <c r="O23" s="30">
        <f aca="true" t="shared" si="2" ref="O23:O31">M23+N23</f>
        <v>1100</v>
      </c>
      <c r="P23" s="30"/>
      <c r="Q23" s="30"/>
      <c r="R23" s="30">
        <f aca="true" t="shared" si="3" ref="R23:R31">P23+Q23</f>
        <v>0</v>
      </c>
    </row>
    <row r="24" spans="1:18" s="27" customFormat="1" ht="15.75">
      <c r="A24" s="28" t="s">
        <v>60</v>
      </c>
      <c r="B24" s="21">
        <v>440</v>
      </c>
      <c r="C24" s="29" t="s">
        <v>8</v>
      </c>
      <c r="D24" s="29" t="s">
        <v>12</v>
      </c>
      <c r="E24" s="29" t="s">
        <v>13</v>
      </c>
      <c r="F24" s="29" t="s">
        <v>11</v>
      </c>
      <c r="G24" s="30">
        <v>4996</v>
      </c>
      <c r="H24" s="30"/>
      <c r="I24" s="30">
        <f t="shared" si="0"/>
        <v>4996</v>
      </c>
      <c r="J24" s="30"/>
      <c r="K24" s="30"/>
      <c r="L24" s="30">
        <f t="shared" si="1"/>
        <v>0</v>
      </c>
      <c r="M24" s="30">
        <v>4996</v>
      </c>
      <c r="N24" s="30"/>
      <c r="O24" s="30">
        <f t="shared" si="2"/>
        <v>4996</v>
      </c>
      <c r="P24" s="30"/>
      <c r="Q24" s="30"/>
      <c r="R24" s="30">
        <f t="shared" si="3"/>
        <v>0</v>
      </c>
    </row>
    <row r="25" spans="1:18" s="27" customFormat="1" ht="31.5">
      <c r="A25" s="28" t="s">
        <v>49</v>
      </c>
      <c r="B25" s="21">
        <v>440</v>
      </c>
      <c r="C25" s="29" t="s">
        <v>8</v>
      </c>
      <c r="D25" s="29" t="s">
        <v>24</v>
      </c>
      <c r="E25" s="29" t="s">
        <v>25</v>
      </c>
      <c r="F25" s="29" t="s">
        <v>26</v>
      </c>
      <c r="G25" s="30">
        <v>119</v>
      </c>
      <c r="H25" s="30"/>
      <c r="I25" s="30">
        <f t="shared" si="0"/>
        <v>119</v>
      </c>
      <c r="J25" s="30"/>
      <c r="K25" s="30"/>
      <c r="L25" s="30">
        <f t="shared" si="1"/>
        <v>0</v>
      </c>
      <c r="M25" s="30">
        <v>119</v>
      </c>
      <c r="N25" s="30"/>
      <c r="O25" s="30">
        <f t="shared" si="2"/>
        <v>119</v>
      </c>
      <c r="P25" s="30"/>
      <c r="Q25" s="30"/>
      <c r="R25" s="30">
        <f t="shared" si="3"/>
        <v>0</v>
      </c>
    </row>
    <row r="26" spans="1:18" s="27" customFormat="1" ht="81.75" customHeight="1">
      <c r="A26" s="28" t="s">
        <v>61</v>
      </c>
      <c r="B26" s="21">
        <v>440</v>
      </c>
      <c r="C26" s="29" t="s">
        <v>8</v>
      </c>
      <c r="D26" s="29" t="s">
        <v>14</v>
      </c>
      <c r="E26" s="29" t="s">
        <v>13</v>
      </c>
      <c r="F26" s="29" t="s">
        <v>11</v>
      </c>
      <c r="G26" s="30">
        <v>346</v>
      </c>
      <c r="H26" s="30"/>
      <c r="I26" s="30">
        <f t="shared" si="0"/>
        <v>346</v>
      </c>
      <c r="J26" s="30"/>
      <c r="K26" s="30"/>
      <c r="L26" s="30">
        <f t="shared" si="1"/>
        <v>0</v>
      </c>
      <c r="M26" s="30">
        <v>346</v>
      </c>
      <c r="N26" s="30"/>
      <c r="O26" s="30">
        <f t="shared" si="2"/>
        <v>346</v>
      </c>
      <c r="P26" s="30"/>
      <c r="Q26" s="30"/>
      <c r="R26" s="30">
        <f t="shared" si="3"/>
        <v>0</v>
      </c>
    </row>
    <row r="27" spans="1:18" s="27" customFormat="1" ht="15.75">
      <c r="A27" s="31" t="s">
        <v>40</v>
      </c>
      <c r="B27" s="21">
        <v>440</v>
      </c>
      <c r="C27" s="29" t="s">
        <v>8</v>
      </c>
      <c r="D27" s="29" t="s">
        <v>14</v>
      </c>
      <c r="E27" s="29" t="s">
        <v>15</v>
      </c>
      <c r="F27" s="29" t="s">
        <v>16</v>
      </c>
      <c r="G27" s="30">
        <v>994</v>
      </c>
      <c r="H27" s="30">
        <v>27</v>
      </c>
      <c r="I27" s="30">
        <f t="shared" si="0"/>
        <v>1021</v>
      </c>
      <c r="J27" s="30"/>
      <c r="K27" s="30"/>
      <c r="L27" s="30">
        <f t="shared" si="1"/>
        <v>0</v>
      </c>
      <c r="M27" s="30">
        <v>2058</v>
      </c>
      <c r="N27" s="30">
        <v>57</v>
      </c>
      <c r="O27" s="30">
        <f t="shared" si="2"/>
        <v>2115</v>
      </c>
      <c r="P27" s="30"/>
      <c r="Q27" s="30"/>
      <c r="R27" s="30">
        <f t="shared" si="3"/>
        <v>0</v>
      </c>
    </row>
    <row r="28" spans="1:18" s="27" customFormat="1" ht="78.75">
      <c r="A28" s="28" t="s">
        <v>35</v>
      </c>
      <c r="B28" s="29">
        <v>440</v>
      </c>
      <c r="C28" s="29" t="s">
        <v>17</v>
      </c>
      <c r="D28" s="29" t="s">
        <v>27</v>
      </c>
      <c r="E28" s="29" t="s">
        <v>28</v>
      </c>
      <c r="F28" s="29" t="s">
        <v>11</v>
      </c>
      <c r="G28" s="30">
        <v>80</v>
      </c>
      <c r="H28" s="30"/>
      <c r="I28" s="30">
        <f t="shared" si="0"/>
        <v>80</v>
      </c>
      <c r="J28" s="30"/>
      <c r="K28" s="30"/>
      <c r="L28" s="30">
        <f t="shared" si="1"/>
        <v>0</v>
      </c>
      <c r="M28" s="30">
        <v>80</v>
      </c>
      <c r="N28" s="30"/>
      <c r="O28" s="30">
        <f t="shared" si="2"/>
        <v>80</v>
      </c>
      <c r="P28" s="30"/>
      <c r="Q28" s="30"/>
      <c r="R28" s="30">
        <f t="shared" si="3"/>
        <v>0</v>
      </c>
    </row>
    <row r="29" spans="1:18" s="27" customFormat="1" ht="15.75">
      <c r="A29" s="28" t="s">
        <v>22</v>
      </c>
      <c r="B29" s="29">
        <v>440</v>
      </c>
      <c r="C29" s="29" t="s">
        <v>18</v>
      </c>
      <c r="D29" s="29" t="s">
        <v>17</v>
      </c>
      <c r="E29" s="29">
        <v>6000100</v>
      </c>
      <c r="F29" s="29">
        <v>500</v>
      </c>
      <c r="G29" s="30">
        <v>200</v>
      </c>
      <c r="H29" s="30"/>
      <c r="I29" s="30">
        <f t="shared" si="0"/>
        <v>200</v>
      </c>
      <c r="J29" s="30"/>
      <c r="K29" s="30"/>
      <c r="L29" s="30">
        <f t="shared" si="1"/>
        <v>0</v>
      </c>
      <c r="M29" s="30">
        <v>200</v>
      </c>
      <c r="N29" s="30"/>
      <c r="O29" s="30">
        <f t="shared" si="2"/>
        <v>200</v>
      </c>
      <c r="P29" s="30"/>
      <c r="Q29" s="30"/>
      <c r="R29" s="30">
        <f t="shared" si="3"/>
        <v>0</v>
      </c>
    </row>
    <row r="30" spans="1:18" s="27" customFormat="1" ht="15.75">
      <c r="A30" s="28" t="s">
        <v>23</v>
      </c>
      <c r="B30" s="29">
        <v>440</v>
      </c>
      <c r="C30" s="29" t="s">
        <v>18</v>
      </c>
      <c r="D30" s="29" t="s">
        <v>17</v>
      </c>
      <c r="E30" s="29">
        <v>6000300</v>
      </c>
      <c r="F30" s="29">
        <v>500</v>
      </c>
      <c r="G30" s="30">
        <v>200</v>
      </c>
      <c r="H30" s="30"/>
      <c r="I30" s="30">
        <f t="shared" si="0"/>
        <v>200</v>
      </c>
      <c r="J30" s="30"/>
      <c r="K30" s="30"/>
      <c r="L30" s="30">
        <f t="shared" si="1"/>
        <v>0</v>
      </c>
      <c r="M30" s="30">
        <v>200</v>
      </c>
      <c r="N30" s="30"/>
      <c r="O30" s="30">
        <f t="shared" si="2"/>
        <v>200</v>
      </c>
      <c r="P30" s="30"/>
      <c r="Q30" s="30"/>
      <c r="R30" s="30">
        <f t="shared" si="3"/>
        <v>0</v>
      </c>
    </row>
    <row r="31" spans="1:18" s="27" customFormat="1" ht="47.25">
      <c r="A31" s="31" t="s">
        <v>36</v>
      </c>
      <c r="B31" s="21">
        <v>440</v>
      </c>
      <c r="C31" s="29" t="s">
        <v>18</v>
      </c>
      <c r="D31" s="29" t="s">
        <v>17</v>
      </c>
      <c r="E31" s="29" t="s">
        <v>19</v>
      </c>
      <c r="F31" s="29" t="s">
        <v>11</v>
      </c>
      <c r="G31" s="30">
        <v>1332</v>
      </c>
      <c r="H31" s="30"/>
      <c r="I31" s="30">
        <f t="shared" si="0"/>
        <v>1332</v>
      </c>
      <c r="J31" s="30"/>
      <c r="K31" s="30"/>
      <c r="L31" s="30">
        <f t="shared" si="1"/>
        <v>0</v>
      </c>
      <c r="M31" s="30">
        <v>1332</v>
      </c>
      <c r="N31" s="30"/>
      <c r="O31" s="30">
        <f t="shared" si="2"/>
        <v>1332</v>
      </c>
      <c r="P31" s="30"/>
      <c r="Q31" s="30"/>
      <c r="R31" s="30">
        <f t="shared" si="3"/>
        <v>0</v>
      </c>
    </row>
    <row r="32" spans="1:18" s="27" customFormat="1" ht="78.75">
      <c r="A32" s="28" t="s">
        <v>42</v>
      </c>
      <c r="B32" s="21">
        <v>440</v>
      </c>
      <c r="C32" s="29" t="s">
        <v>29</v>
      </c>
      <c r="D32" s="29" t="s">
        <v>8</v>
      </c>
      <c r="E32" s="29">
        <v>4409900</v>
      </c>
      <c r="F32" s="29" t="s">
        <v>41</v>
      </c>
      <c r="G32" s="30">
        <f>1607+21</f>
        <v>1628</v>
      </c>
      <c r="H32" s="30">
        <v>-21</v>
      </c>
      <c r="I32" s="30">
        <f>G32+H32</f>
        <v>1607</v>
      </c>
      <c r="J32" s="30"/>
      <c r="K32" s="30"/>
      <c r="L32" s="30">
        <f>J32+K32</f>
        <v>0</v>
      </c>
      <c r="M32" s="30">
        <f>1655+22</f>
        <v>1677</v>
      </c>
      <c r="N32" s="30">
        <v>-22</v>
      </c>
      <c r="O32" s="30">
        <f>M32+N32</f>
        <v>1655</v>
      </c>
      <c r="P32" s="30"/>
      <c r="Q32" s="30"/>
      <c r="R32" s="30">
        <f>P32+Q32</f>
        <v>0</v>
      </c>
    </row>
    <row r="33" spans="1:18" s="27" customFormat="1" ht="47.25">
      <c r="A33" s="28" t="s">
        <v>37</v>
      </c>
      <c r="B33" s="21">
        <v>440</v>
      </c>
      <c r="C33" s="29" t="s">
        <v>27</v>
      </c>
      <c r="D33" s="29" t="s">
        <v>29</v>
      </c>
      <c r="E33" s="29" t="s">
        <v>30</v>
      </c>
      <c r="F33" s="29" t="s">
        <v>11</v>
      </c>
      <c r="G33" s="30">
        <v>60</v>
      </c>
      <c r="H33" s="30"/>
      <c r="I33" s="30">
        <f t="shared" si="0"/>
        <v>60</v>
      </c>
      <c r="J33" s="30"/>
      <c r="K33" s="30"/>
      <c r="L33" s="30">
        <f>J33+K33</f>
        <v>0</v>
      </c>
      <c r="M33" s="30">
        <v>60</v>
      </c>
      <c r="N33" s="30"/>
      <c r="O33" s="30">
        <f>M33+N33</f>
        <v>60</v>
      </c>
      <c r="P33" s="30"/>
      <c r="Q33" s="30"/>
      <c r="R33" s="30">
        <f>P33+Q33</f>
        <v>0</v>
      </c>
    </row>
    <row r="34" spans="1:18" s="27" customFormat="1" ht="170.25" customHeight="1">
      <c r="A34" s="28" t="s">
        <v>38</v>
      </c>
      <c r="B34" s="21">
        <v>440</v>
      </c>
      <c r="C34" s="29" t="s">
        <v>31</v>
      </c>
      <c r="D34" s="29" t="s">
        <v>12</v>
      </c>
      <c r="E34" s="29" t="s">
        <v>32</v>
      </c>
      <c r="F34" s="29" t="s">
        <v>33</v>
      </c>
      <c r="G34" s="30">
        <v>29705.7</v>
      </c>
      <c r="H34" s="30">
        <v>1101.2</v>
      </c>
      <c r="I34" s="30">
        <f t="shared" si="0"/>
        <v>30806.9</v>
      </c>
      <c r="J34" s="30"/>
      <c r="K34" s="30"/>
      <c r="L34" s="30">
        <f>J34+K34</f>
        <v>0</v>
      </c>
      <c r="M34" s="30">
        <v>31062.5</v>
      </c>
      <c r="N34" s="30">
        <v>1138.9</v>
      </c>
      <c r="O34" s="30">
        <f>M34+N34</f>
        <v>32201.4</v>
      </c>
      <c r="P34" s="30"/>
      <c r="Q34" s="30"/>
      <c r="R34" s="30">
        <f>P34+Q34</f>
        <v>0</v>
      </c>
    </row>
    <row r="35" spans="1:18" s="27" customFormat="1" ht="15.75">
      <c r="A35" s="23" t="s">
        <v>4</v>
      </c>
      <c r="B35" s="23"/>
      <c r="C35" s="29"/>
      <c r="D35" s="29"/>
      <c r="E35" s="29"/>
      <c r="F35" s="29"/>
      <c r="G35" s="26">
        <f>SUM(G23:G34)</f>
        <v>40760.7</v>
      </c>
      <c r="H35" s="26">
        <f>SUM(H23:H34)</f>
        <v>1107.2</v>
      </c>
      <c r="I35" s="26">
        <f>SUM(G35+H35)</f>
        <v>41867.899999999994</v>
      </c>
      <c r="J35" s="26">
        <f>SUM(J23:J34)</f>
        <v>0</v>
      </c>
      <c r="K35" s="26">
        <f>SUM(K23:K34)</f>
        <v>0</v>
      </c>
      <c r="L35" s="26">
        <f>SUM(J35+K35)</f>
        <v>0</v>
      </c>
      <c r="M35" s="26">
        <f>SUM(M23:M34)</f>
        <v>43230.5</v>
      </c>
      <c r="N35" s="26">
        <f>SUM(N23:N34)</f>
        <v>1173.9</v>
      </c>
      <c r="O35" s="26">
        <f>SUM(M35+N35)</f>
        <v>44404.4</v>
      </c>
      <c r="P35" s="26">
        <f>SUM(P23:P34)</f>
        <v>0</v>
      </c>
      <c r="Q35" s="26">
        <f>SUM(Q23:Q34)</f>
        <v>0</v>
      </c>
      <c r="R35" s="26">
        <f>SUM(P35+Q35)</f>
        <v>0</v>
      </c>
    </row>
    <row r="36" spans="1:18" s="27" customFormat="1" ht="15.75">
      <c r="A36" s="18"/>
      <c r="B36" s="18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s="27" customFormat="1" ht="15.75">
      <c r="A37" s="18"/>
      <c r="B37" s="18"/>
      <c r="C37" s="32"/>
      <c r="D37" s="32"/>
      <c r="E37" s="32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s="27" customFormat="1" ht="15.75">
      <c r="A38" s="34" t="s">
        <v>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3:18" ht="15.75">
      <c r="C39" s="35"/>
      <c r="D39" s="35"/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3:18" ht="15.75">
      <c r="C40" s="35"/>
      <c r="D40" s="35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3:18" ht="15.75">
      <c r="C41" s="35"/>
      <c r="D41" s="35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3:18" ht="15.75">
      <c r="C42" s="35"/>
      <c r="D42" s="35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3:18" ht="15.75">
      <c r="C43" s="35"/>
      <c r="D43" s="35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3:18" ht="15.75">
      <c r="C44" s="35"/>
      <c r="D44" s="35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3:18" ht="15.75">
      <c r="C45" s="35"/>
      <c r="D45" s="35"/>
      <c r="E45" s="35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3:18" ht="15.75">
      <c r="C46" s="35"/>
      <c r="D46" s="35"/>
      <c r="E46" s="35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3:18" ht="15.75">
      <c r="C47" s="35"/>
      <c r="D47" s="35"/>
      <c r="E47" s="35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3:18" ht="15.75">
      <c r="C48" s="35"/>
      <c r="D48" s="35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3:18" ht="15.75">
      <c r="C49" s="35"/>
      <c r="D49" s="35"/>
      <c r="E49" s="35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3:18" ht="15.75">
      <c r="C50" s="35"/>
      <c r="D50" s="35"/>
      <c r="E50" s="35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3:18" ht="15.75">
      <c r="C51" s="35"/>
      <c r="D51" s="35"/>
      <c r="E51" s="35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3:18" ht="15.75">
      <c r="C52" s="35"/>
      <c r="D52" s="35"/>
      <c r="E52" s="35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3:18" ht="15.75">
      <c r="C53" s="37"/>
      <c r="D53" s="37"/>
      <c r="E53" s="37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3:18" ht="15.75">
      <c r="C54" s="37"/>
      <c r="D54" s="37"/>
      <c r="E54" s="37"/>
      <c r="F54" s="37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3:18" ht="15.75">
      <c r="C55" s="37"/>
      <c r="D55" s="37"/>
      <c r="E55" s="37"/>
      <c r="F55" s="37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3:18" ht="15.75">
      <c r="C56" s="37"/>
      <c r="D56" s="37"/>
      <c r="E56" s="37"/>
      <c r="F56" s="37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3:18" ht="15.75">
      <c r="C57" s="37"/>
      <c r="D57" s="37"/>
      <c r="E57" s="37"/>
      <c r="F57" s="3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3:18" ht="15.75">
      <c r="C58" s="37"/>
      <c r="D58" s="37"/>
      <c r="E58" s="37"/>
      <c r="F58" s="37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3:18" ht="15.75">
      <c r="C59" s="37"/>
      <c r="D59" s="37"/>
      <c r="E59" s="37"/>
      <c r="F59" s="37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3:18" ht="15.75">
      <c r="C60" s="37"/>
      <c r="D60" s="37"/>
      <c r="E60" s="37"/>
      <c r="F60" s="37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7:18" ht="15.75"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7:18" ht="15.75"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7:18" ht="15.75"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7:18" ht="15.75"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7:18" ht="15.75"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7:18" ht="15.75"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7:18" ht="15.75"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7:18" ht="15.75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7:18" ht="15.75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7:18" ht="15.75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7:18" ht="15.75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7:18" ht="15.75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7:18" ht="15.75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7:18" ht="15.75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7:18" ht="15.75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7:18" ht="15.75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7:18" ht="15.75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7:18" ht="15.75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7:18" ht="15.75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7:18" ht="15.75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7:18" ht="15.75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7:18" ht="15.75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7:18" ht="15.75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</sheetData>
  <sheetProtection/>
  <mergeCells count="25">
    <mergeCell ref="N6:R6"/>
    <mergeCell ref="N7:R7"/>
    <mergeCell ref="N1:R1"/>
    <mergeCell ref="N2:R2"/>
    <mergeCell ref="N3:R3"/>
    <mergeCell ref="N4:R4"/>
    <mergeCell ref="M19:O19"/>
    <mergeCell ref="M18:R18"/>
    <mergeCell ref="P19:R19"/>
    <mergeCell ref="N8:R8"/>
    <mergeCell ref="N9:R9"/>
    <mergeCell ref="A38:R38"/>
    <mergeCell ref="A12:R13"/>
    <mergeCell ref="A14:R14"/>
    <mergeCell ref="A15:R15"/>
    <mergeCell ref="A16:R16"/>
    <mergeCell ref="C18:C20"/>
    <mergeCell ref="J19:L19"/>
    <mergeCell ref="G18:L18"/>
    <mergeCell ref="F18:F20"/>
    <mergeCell ref="G19:I19"/>
    <mergeCell ref="D18:D20"/>
    <mergeCell ref="E18:E20"/>
    <mergeCell ref="A18:A20"/>
    <mergeCell ref="B18:B20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2010-05-18T09:18:30Z</cp:lastPrinted>
  <dcterms:created xsi:type="dcterms:W3CDTF">1996-10-08T23:32:33Z</dcterms:created>
  <dcterms:modified xsi:type="dcterms:W3CDTF">2010-05-20T08:32:24Z</dcterms:modified>
  <cp:category/>
  <cp:version/>
  <cp:contentType/>
  <cp:contentStatus/>
</cp:coreProperties>
</file>